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5FD7CB83-3DEB-4ECA-8394-82FAEEF702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9" i="1" s="1"/>
  <c r="D50" i="1" s="1"/>
  <c r="D51" i="1" s="1"/>
  <c r="D41" i="1"/>
  <c r="C33" i="1"/>
  <c r="D26" i="1"/>
  <c r="C6" i="1"/>
</calcChain>
</file>

<file path=xl/sharedStrings.xml><?xml version="1.0" encoding="utf-8"?>
<sst xmlns="http://schemas.openxmlformats.org/spreadsheetml/2006/main" count="75" uniqueCount="72">
  <si>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</si>
  <si>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</si>
  <si>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</si>
  <si>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ул.Смургиса,  д.  № 7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</si>
  <si>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</si>
  <si>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</si>
  <si>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</si>
  <si>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</si>
  <si>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</si>
  <si>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</si>
  <si>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</si>
  <si>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</si>
  <si>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</si>
  <si>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</si>
  <si>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</si>
  <si>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</si>
  <si>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</si>
  <si>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</si>
  <si>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</si>
  <si>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</si>
  <si>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</si>
  <si>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</si>
  <si>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</si>
  <si>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</si>
  <si>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</si>
  <si>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</si>
  <si>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</si>
  <si>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 xml:space="preserve"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</si>
  <si>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</si>
  <si>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</si>
  <si>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</si>
  <si>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</si>
  <si>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</si>
  <si>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</si>
  <si>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</si>
  <si>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</si>
  <si>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Техническое диагностирование ВДГО</t>
  </si>
  <si>
    <t>1 раз в 4 года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</si>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</sst>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2" fontId="6" fillId="4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inden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B5" sqref="B5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3.75" customHeight="1" x14ac:dyDescent="0.25">
      <c r="A3" s="5" t="s">
        <v>2</v>
      </c>
      <c r="B3" s="5"/>
      <c r="C3" s="5"/>
      <c r="D3" s="5"/>
    </row>
    <row r="4" spans="1:5" ht="15.75" x14ac:dyDescent="0.25">
      <c r="A4" s="4" t="s">
        <v>3</v>
      </c>
      <c r="B4" s="4"/>
      <c r="C4" s="4"/>
      <c r="D4" s="4"/>
    </row>
    <row r="5" spans="1:5" s="7" customFormat="1" ht="25.5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>
        <f>D7+D8+D16+D19+D21+D22+D23+D25+D26+D32+D24</f>
        <v>12.3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0.1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1.4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5.5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2.62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0.18</v>
      </c>
    </row>
    <row r="24" spans="1:4" s="7" customFormat="1" ht="12.75" x14ac:dyDescent="0.2">
      <c r="A24" s="38">
        <v>8</v>
      </c>
      <c r="B24" s="18" t="s">
        <v>36</v>
      </c>
      <c r="C24" s="40" t="s">
        <v>37</v>
      </c>
      <c r="D24" s="39">
        <v>0.15</v>
      </c>
    </row>
    <row r="25" spans="1:4" s="7" customFormat="1" ht="12.75" x14ac:dyDescent="0.2">
      <c r="A25" s="38">
        <v>9</v>
      </c>
      <c r="B25" s="18" t="s">
        <v>38</v>
      </c>
      <c r="C25" s="40"/>
      <c r="D25" s="39">
        <v>0.12</v>
      </c>
    </row>
    <row r="26" spans="1:4" s="7" customFormat="1" ht="25.5" x14ac:dyDescent="0.2">
      <c r="A26" s="38">
        <v>10</v>
      </c>
      <c r="B26" s="18" t="s">
        <v>39</v>
      </c>
      <c r="C26" s="14"/>
      <c r="D26" s="39">
        <f>D28+D29+D30+D31</f>
        <v>2.5700000000000003</v>
      </c>
    </row>
    <row r="27" spans="1:4" s="7" customFormat="1" ht="12.75" x14ac:dyDescent="0.2">
      <c r="A27" s="38"/>
      <c r="B27" s="36" t="s">
        <v>12</v>
      </c>
      <c r="C27" s="14"/>
      <c r="D27" s="38"/>
    </row>
    <row r="28" spans="1:4" s="7" customFormat="1" ht="63.75" x14ac:dyDescent="0.2">
      <c r="A28" s="38"/>
      <c r="B28" s="41" t="s">
        <v>40</v>
      </c>
      <c r="C28" s="14"/>
      <c r="D28" s="42">
        <v>1.25</v>
      </c>
    </row>
    <row r="29" spans="1:4" s="7" customFormat="1" ht="38.25" x14ac:dyDescent="0.2">
      <c r="A29" s="38"/>
      <c r="B29" s="41" t="s">
        <v>41</v>
      </c>
      <c r="C29" s="14"/>
      <c r="D29" s="42">
        <v>0.37</v>
      </c>
    </row>
    <row r="30" spans="1:4" s="7" customFormat="1" ht="63.75" x14ac:dyDescent="0.2">
      <c r="A30" s="38"/>
      <c r="B30" s="41" t="s">
        <v>42</v>
      </c>
      <c r="C30" s="14"/>
      <c r="D30" s="42">
        <v>0.39</v>
      </c>
    </row>
    <row r="31" spans="1:4" s="7" customFormat="1" ht="25.5" x14ac:dyDescent="0.2">
      <c r="A31" s="38"/>
      <c r="B31" s="43" t="s">
        <v>43</v>
      </c>
      <c r="C31" s="14"/>
      <c r="D31" s="42">
        <v>0.56000000000000005</v>
      </c>
    </row>
    <row r="32" spans="1:4" s="7" customFormat="1" ht="51" x14ac:dyDescent="0.2">
      <c r="A32" s="38">
        <v>11</v>
      </c>
      <c r="B32" s="44" t="s">
        <v>44</v>
      </c>
      <c r="C32" s="14"/>
      <c r="D32" s="39">
        <v>1.06</v>
      </c>
    </row>
    <row r="33" spans="1:7" s="7" customFormat="1" ht="18.75" customHeight="1" x14ac:dyDescent="0.2">
      <c r="A33" s="38"/>
      <c r="B33" s="8" t="s">
        <v>45</v>
      </c>
      <c r="C33" s="45">
        <f>D34+D39+D46</f>
        <v>1.3</v>
      </c>
      <c r="D33" s="38"/>
    </row>
    <row r="34" spans="1:7" s="7" customFormat="1" ht="12.75" x14ac:dyDescent="0.2">
      <c r="A34" s="38">
        <v>12</v>
      </c>
      <c r="B34" s="46" t="s">
        <v>46</v>
      </c>
      <c r="C34" s="14"/>
      <c r="D34" s="47">
        <v>0.65</v>
      </c>
    </row>
    <row r="35" spans="1:7" s="7" customFormat="1" ht="28.5" hidden="1" customHeight="1" x14ac:dyDescent="0.2">
      <c r="A35" s="38"/>
      <c r="B35" s="48" t="s">
        <v>47</v>
      </c>
      <c r="C35" s="49" t="s">
        <v>48</v>
      </c>
      <c r="D35" s="50"/>
      <c r="G35" s="7" t="s">
        <v>49</v>
      </c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</row>
    <row r="38" spans="1:7" s="7" customFormat="1" ht="12.75" hidden="1" x14ac:dyDescent="0.2">
      <c r="A38" s="38"/>
      <c r="B38" s="48" t="s">
        <v>54</v>
      </c>
      <c r="C38" s="14" t="s">
        <v>55</v>
      </c>
      <c r="D38" s="50"/>
      <c r="F38" s="51"/>
      <c r="G38" s="52"/>
    </row>
    <row r="39" spans="1:7" s="7" customFormat="1" ht="25.5" x14ac:dyDescent="0.2">
      <c r="A39" s="38">
        <v>13</v>
      </c>
      <c r="B39" s="53" t="s">
        <v>56</v>
      </c>
      <c r="C39" s="14"/>
      <c r="D39" s="47">
        <v>0.6</v>
      </c>
    </row>
    <row r="40" spans="1:7" s="7" customFormat="1" ht="28.5" hidden="1" customHeight="1" x14ac:dyDescent="0.2">
      <c r="A40" s="38"/>
      <c r="B40" s="54" t="s">
        <v>57</v>
      </c>
      <c r="C40" s="14"/>
      <c r="D40" s="42">
        <v>0.05</v>
      </c>
    </row>
    <row r="41" spans="1:7" s="7" customFormat="1" ht="25.5" hidden="1" x14ac:dyDescent="0.2">
      <c r="A41" s="38"/>
      <c r="B41" s="55" t="s">
        <v>58</v>
      </c>
      <c r="C41" s="14"/>
      <c r="D41" s="38">
        <f>D42+D43+D44+D45</f>
        <v>0.14000000000000001</v>
      </c>
    </row>
    <row r="42" spans="1:7" s="7" customFormat="1" ht="12.75" hidden="1" x14ac:dyDescent="0.2">
      <c r="A42" s="38"/>
      <c r="B42" s="55" t="s">
        <v>59</v>
      </c>
      <c r="C42" s="14"/>
      <c r="D42" s="45">
        <v>0.11</v>
      </c>
    </row>
    <row r="43" spans="1:7" s="7" customFormat="1" ht="12.75" hidden="1" x14ac:dyDescent="0.2">
      <c r="A43" s="38"/>
      <c r="B43" s="55" t="s">
        <v>60</v>
      </c>
      <c r="C43" s="14"/>
      <c r="D43" s="42">
        <v>0.03</v>
      </c>
    </row>
    <row r="44" spans="1:7" s="7" customFormat="1" ht="12.75" hidden="1" x14ac:dyDescent="0.2">
      <c r="A44" s="38"/>
      <c r="B44" s="55" t="s">
        <v>61</v>
      </c>
      <c r="C44" s="14"/>
      <c r="D44" s="42">
        <v>0</v>
      </c>
    </row>
    <row r="45" spans="1:7" s="7" customFormat="1" ht="12.75" hidden="1" x14ac:dyDescent="0.2">
      <c r="A45" s="38"/>
      <c r="B45" s="55" t="s">
        <v>62</v>
      </c>
      <c r="C45" s="14"/>
      <c r="D45" s="42">
        <v>0</v>
      </c>
    </row>
    <row r="46" spans="1:7" s="7" customFormat="1" ht="12.75" x14ac:dyDescent="0.2">
      <c r="A46" s="38">
        <v>14</v>
      </c>
      <c r="B46" s="56" t="s">
        <v>63</v>
      </c>
      <c r="C46" s="49"/>
      <c r="D46" s="47">
        <v>0.05</v>
      </c>
    </row>
    <row r="47" spans="1:7" s="7" customFormat="1" ht="12.75" x14ac:dyDescent="0.2">
      <c r="A47" s="57"/>
      <c r="B47" s="44" t="s">
        <v>64</v>
      </c>
      <c r="C47" s="14"/>
      <c r="D47" s="58">
        <f>D7+D8+D16+D19+D21+D22+D23+D25+D26+D32+D34+D39+D46+D24</f>
        <v>13.600000000000001</v>
      </c>
    </row>
    <row r="48" spans="1:7" s="7" customFormat="1" ht="12.75" x14ac:dyDescent="0.2">
      <c r="A48" s="57"/>
      <c r="B48" s="44" t="s">
        <v>65</v>
      </c>
      <c r="C48" s="14"/>
      <c r="D48" s="39">
        <v>0.09</v>
      </c>
    </row>
    <row r="49" spans="1:4" s="7" customFormat="1" ht="12.75" x14ac:dyDescent="0.2">
      <c r="A49" s="57"/>
      <c r="B49" s="44" t="s">
        <v>66</v>
      </c>
      <c r="C49" s="14"/>
      <c r="D49" s="58">
        <f>D47+D48</f>
        <v>13.690000000000001</v>
      </c>
    </row>
    <row r="50" spans="1:4" s="7" customFormat="1" ht="38.25" x14ac:dyDescent="0.2">
      <c r="A50" s="6"/>
      <c r="B50" s="18" t="s">
        <v>67</v>
      </c>
      <c r="C50" s="6"/>
      <c r="D50" s="59">
        <f>D49*1.0614</f>
        <v>14.530566</v>
      </c>
    </row>
    <row r="51" spans="1:4" s="7" customFormat="1" ht="42.75" customHeight="1" x14ac:dyDescent="0.2">
      <c r="A51" s="6"/>
      <c r="B51" s="18" t="s">
        <v>68</v>
      </c>
      <c r="C51" s="6"/>
      <c r="D51" s="59">
        <f>D50*1.091</f>
        <v>15.852847506</v>
      </c>
    </row>
    <row r="52" spans="1:4" s="7" customFormat="1" ht="12.75" x14ac:dyDescent="0.2">
      <c r="A52" s="60"/>
      <c r="B52" s="61"/>
      <c r="C52" s="60"/>
      <c r="D52" s="62"/>
    </row>
    <row r="53" spans="1:4" s="7" customFormat="1" ht="24.75" customHeight="1" x14ac:dyDescent="0.2">
      <c r="A53" s="63" t="s">
        <v>69</v>
      </c>
      <c r="B53" s="63"/>
      <c r="C53" s="63"/>
      <c r="D53" s="63"/>
    </row>
    <row r="54" spans="1:4" x14ac:dyDescent="0.25">
      <c r="A54" s="64"/>
    </row>
    <row r="55" spans="1:4" hidden="1" x14ac:dyDescent="0.25">
      <c r="A55" s="65" t="s">
        <v>70</v>
      </c>
      <c r="B55" s="65"/>
      <c r="C55" s="65" t="s">
        <v>71</v>
      </c>
      <c r="D55" s="65"/>
    </row>
    <row r="56" spans="1:4" x14ac:dyDescent="0.25">
      <c r="A56" s="66"/>
      <c r="B56" s="66"/>
      <c r="C56" s="66"/>
      <c r="D56" s="66"/>
    </row>
    <row r="58" spans="1:4" x14ac:dyDescent="0.25">
      <c r="A58" s="65"/>
      <c r="B58" s="65"/>
      <c r="C58" s="66"/>
      <c r="D58" s="66"/>
    </row>
  </sheetData>
  <mergeCells count="15">
    <mergeCell ref="A58:B58"/>
    <mergeCell ref="C58:D58"/>
    <mergeCell ref="A19:A20"/>
    <mergeCell ref="A53:D53"/>
    <mergeCell ref="A55:B55"/>
    <mergeCell ref="C55:D55"/>
    <mergeCell ref="A56:B56"/>
    <mergeCell ref="C56:D56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2022-06-09T12:05:19Z</dcterms:modified>
</cp:coreProperties>
</file>